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inserver\redirects$\kmichaels\Desktop\"/>
    </mc:Choice>
  </mc:AlternateContent>
  <bookViews>
    <workbookView xWindow="0" yWindow="495" windowWidth="33600" windowHeight="18840"/>
  </bookViews>
  <sheets>
    <sheet name="Timetabe Spring 2023" sheetId="44" r:id="rId1"/>
  </sheets>
  <calcPr calcId="162913"/>
</workbook>
</file>

<file path=xl/calcChain.xml><?xml version="1.0" encoding="utf-8"?>
<calcChain xmlns="http://schemas.openxmlformats.org/spreadsheetml/2006/main">
  <c r="M31" i="44" l="1"/>
  <c r="N31" i="44" s="1"/>
  <c r="J31" i="44"/>
  <c r="K31" i="44" s="1"/>
  <c r="M30" i="44" l="1"/>
  <c r="N30" i="44" s="1"/>
  <c r="J30" i="44"/>
  <c r="K30" i="44" s="1"/>
  <c r="M29" i="44"/>
  <c r="N29" i="44" s="1"/>
  <c r="J29" i="44"/>
  <c r="K29" i="44" s="1"/>
  <c r="M28" i="44"/>
  <c r="N28" i="44" s="1"/>
  <c r="J28" i="44"/>
  <c r="K28" i="44" s="1"/>
  <c r="M27" i="44"/>
  <c r="N27" i="44" s="1"/>
  <c r="J27" i="44"/>
  <c r="K27" i="44" s="1"/>
  <c r="M26" i="44"/>
  <c r="N26" i="44" s="1"/>
  <c r="J26" i="44"/>
  <c r="K26" i="44" s="1"/>
  <c r="M25" i="44"/>
  <c r="N25" i="44" s="1"/>
  <c r="K25" i="44"/>
  <c r="M24" i="44"/>
  <c r="N24" i="44" s="1"/>
  <c r="J24" i="44"/>
  <c r="K24" i="44" s="1"/>
  <c r="M23" i="44"/>
  <c r="N23" i="44" s="1"/>
  <c r="J23" i="44"/>
  <c r="K23" i="44" s="1"/>
  <c r="M22" i="44"/>
  <c r="N22" i="44" s="1"/>
  <c r="J22" i="44"/>
  <c r="K22" i="44" s="1"/>
  <c r="M21" i="44"/>
  <c r="N21" i="44" s="1"/>
  <c r="J21" i="44"/>
  <c r="K21" i="44" s="1"/>
  <c r="M20" i="44"/>
  <c r="N20" i="44" s="1"/>
  <c r="J20" i="44"/>
  <c r="K20" i="44" s="1"/>
  <c r="M19" i="44"/>
  <c r="N19" i="44" s="1"/>
  <c r="J19" i="44"/>
  <c r="K19" i="44" s="1"/>
  <c r="M18" i="44"/>
  <c r="N18" i="44" s="1"/>
  <c r="J18" i="44"/>
  <c r="K18" i="44" s="1"/>
  <c r="M17" i="44"/>
  <c r="N17" i="44" s="1"/>
  <c r="J17" i="44"/>
  <c r="K17" i="44" s="1"/>
  <c r="M16" i="44"/>
  <c r="N16" i="44" s="1"/>
  <c r="J16" i="44"/>
  <c r="K16" i="44" s="1"/>
  <c r="M15" i="44"/>
  <c r="N15" i="44" s="1"/>
  <c r="J15" i="44"/>
  <c r="K15" i="44" s="1"/>
  <c r="M14" i="44"/>
  <c r="N14" i="44" s="1"/>
  <c r="J14" i="44"/>
  <c r="K14" i="44" s="1"/>
  <c r="M13" i="44"/>
  <c r="N13" i="44" s="1"/>
  <c r="J13" i="44"/>
  <c r="K13" i="44" s="1"/>
  <c r="M12" i="44"/>
  <c r="N12" i="44" s="1"/>
  <c r="J12" i="44"/>
  <c r="K12" i="44" s="1"/>
  <c r="M11" i="44"/>
  <c r="N11" i="44" s="1"/>
  <c r="J11" i="44"/>
  <c r="K11" i="44" s="1"/>
  <c r="M10" i="44"/>
  <c r="N10" i="44" s="1"/>
  <c r="J10" i="44"/>
  <c r="K10" i="44" s="1"/>
  <c r="M9" i="44"/>
  <c r="N9" i="44" s="1"/>
  <c r="J9" i="44"/>
  <c r="K9" i="44" s="1"/>
  <c r="M8" i="44"/>
  <c r="N8" i="44" s="1"/>
  <c r="J8" i="44"/>
  <c r="K8" i="44" s="1"/>
  <c r="M7" i="44"/>
  <c r="N7" i="44" s="1"/>
  <c r="J7" i="44"/>
  <c r="K7" i="44" s="1"/>
  <c r="M6" i="44"/>
  <c r="N6" i="44" s="1"/>
  <c r="J6" i="44"/>
  <c r="K6" i="44" s="1"/>
  <c r="M5" i="44"/>
  <c r="N5" i="44" s="1"/>
  <c r="J5" i="44"/>
  <c r="K5" i="44" s="1"/>
  <c r="M4" i="44"/>
  <c r="N4" i="44" s="1"/>
  <c r="J4" i="44"/>
  <c r="K4" i="44" s="1"/>
  <c r="M3" i="44"/>
  <c r="N3" i="44" s="1"/>
  <c r="J3" i="44"/>
  <c r="K3" i="44" s="1"/>
  <c r="M2" i="44"/>
  <c r="N2" i="44" s="1"/>
  <c r="J2" i="44"/>
  <c r="K2" i="44" s="1"/>
</calcChain>
</file>

<file path=xl/sharedStrings.xml><?xml version="1.0" encoding="utf-8"?>
<sst xmlns="http://schemas.openxmlformats.org/spreadsheetml/2006/main" count="230" uniqueCount="88">
  <si>
    <t>DAY</t>
  </si>
  <si>
    <t>CLUB</t>
  </si>
  <si>
    <t>YEAR GROUP</t>
  </si>
  <si>
    <t>COLLECTION POINTS</t>
  </si>
  <si>
    <t>TIME</t>
  </si>
  <si>
    <t>START DATE</t>
  </si>
  <si>
    <t>FINISH DATE</t>
  </si>
  <si>
    <t>PRICE PER SESSION</t>
  </si>
  <si>
    <t>TERM COST</t>
  </si>
  <si>
    <t>PUPIL PREMIUM FULL TERM COST</t>
  </si>
  <si>
    <t>No of Sessions</t>
  </si>
  <si>
    <t>MON</t>
  </si>
  <si>
    <t>ART</t>
  </si>
  <si>
    <t>YR 5 &amp; YR 6</t>
  </si>
  <si>
    <t>KS2 GATE</t>
  </si>
  <si>
    <t>3.30 – 4.30</t>
  </si>
  <si>
    <t>YR 4, 5 &amp; 6</t>
  </si>
  <si>
    <t>KS1 GATE</t>
  </si>
  <si>
    <t>FOOTBALL</t>
  </si>
  <si>
    <t>MULTI-SKILLS</t>
  </si>
  <si>
    <t>YR 1 – YR 3</t>
  </si>
  <si>
    <t>MAIN GATE</t>
  </si>
  <si>
    <t>DRAMA</t>
  </si>
  <si>
    <t>YR 1-2</t>
  </si>
  <si>
    <t>CHEERLEADING</t>
  </si>
  <si>
    <t>YR 3 - 6</t>
  </si>
  <si>
    <t>3:30 – 4:30</t>
  </si>
  <si>
    <t>TUES</t>
  </si>
  <si>
    <t>YR 3 &amp; YR 4</t>
  </si>
  <si>
    <t xml:space="preserve">LUNCHTIME BALLET </t>
  </si>
  <si>
    <t>LUNCH HALL</t>
  </si>
  <si>
    <t>CODING AND ROBOTICS</t>
  </si>
  <si>
    <t>CREATIVE WRITING</t>
  </si>
  <si>
    <t>YR 1 &amp; YR 2</t>
  </si>
  <si>
    <t>SHOWTIME DANCE</t>
  </si>
  <si>
    <t>TENNIS</t>
  </si>
  <si>
    <t>YR 4 – YR 6</t>
  </si>
  <si>
    <t>WED</t>
  </si>
  <si>
    <t>Yr 1 - Yr 2</t>
  </si>
  <si>
    <t>BASKETBALL &amp; NETBALL</t>
  </si>
  <si>
    <t>3.30 - 4.30</t>
  </si>
  <si>
    <t>Yr 1 - 2</t>
  </si>
  <si>
    <t>12:00 - 12:45</t>
  </si>
  <si>
    <t>STAFF ENTRANCE</t>
  </si>
  <si>
    <t>CRICKET</t>
  </si>
  <si>
    <t>YR 3 – YR 6</t>
  </si>
  <si>
    <t>MUSICAL THEATRE</t>
  </si>
  <si>
    <t>3:30 - 4:30</t>
  </si>
  <si>
    <t>STREET DANCE</t>
  </si>
  <si>
    <t>YR3 – YR 6</t>
  </si>
  <si>
    <t>THURS</t>
  </si>
  <si>
    <t>GYMNASTICS</t>
  </si>
  <si>
    <t>YR 1 - 2</t>
  </si>
  <si>
    <t>FRI</t>
  </si>
  <si>
    <t>2.30 – 3.30</t>
  </si>
  <si>
    <t>YR 3 - YR 6</t>
  </si>
  <si>
    <t>MULTISKILLS</t>
  </si>
  <si>
    <t>MULTI- SKILLS</t>
  </si>
  <si>
    <t>YR3 - YR6</t>
  </si>
  <si>
    <t>Allocate to Years</t>
  </si>
  <si>
    <t xml:space="preserve">or 2 payments of </t>
  </si>
  <si>
    <t>PP weekly</t>
  </si>
  <si>
    <t>or 2 PUPIL PREMIUM  payments of</t>
  </si>
  <si>
    <t>Yr 4 &amp; 5</t>
  </si>
  <si>
    <t>DEBATING</t>
  </si>
  <si>
    <t>Yr 3, 4 &amp; 5</t>
  </si>
  <si>
    <t>Rec, Yr 1 &amp; Yr 2</t>
  </si>
  <si>
    <t>Rec &amp; Yr 1</t>
  </si>
  <si>
    <t>Year 2, 3, 4,&amp; 5</t>
  </si>
  <si>
    <t>Yr 2 &amp; 3</t>
  </si>
  <si>
    <t>Yr 2, 3, 4 &amp; 5</t>
  </si>
  <si>
    <t>YR 1 - YR 2</t>
  </si>
  <si>
    <t>3.30 – 5:00</t>
  </si>
  <si>
    <t>KARATE</t>
  </si>
  <si>
    <t>9.1.23</t>
  </si>
  <si>
    <t>10.1.23</t>
  </si>
  <si>
    <t>27.3.23</t>
  </si>
  <si>
    <t>28.3.23</t>
  </si>
  <si>
    <t>29.3.23</t>
  </si>
  <si>
    <t>30.3.23</t>
  </si>
  <si>
    <t>24.3.23</t>
  </si>
  <si>
    <t>11.1.23</t>
  </si>
  <si>
    <t>12.1.23</t>
  </si>
  <si>
    <t>13.1.23</t>
  </si>
  <si>
    <t>YR 4 &amp; 6</t>
  </si>
  <si>
    <t>Yr 4 &amp; 6</t>
  </si>
  <si>
    <t>12.30-1.15</t>
  </si>
  <si>
    <t>BALLET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</si>
</sst>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D9B3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D1B2E8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0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8" fontId="19" fillId="33" borderId="14" xfId="0" applyNumberFormat="1" applyFont="1" applyFill="1" applyBorder="1" applyAlignment="1">
      <alignment horizontal="center" vertical="center"/>
    </xf>
    <xf numFmtId="8" fontId="19" fillId="33" borderId="16" xfId="0" applyNumberFormat="1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8" fontId="19" fillId="33" borderId="18" xfId="0" applyNumberFormat="1" applyFont="1" applyFill="1" applyBorder="1" applyAlignment="1">
      <alignment horizontal="center" vertical="center"/>
    </xf>
    <xf numFmtId="8" fontId="19" fillId="33" borderId="20" xfId="0" applyNumberFormat="1" applyFont="1" applyFill="1" applyBorder="1" applyAlignment="1">
      <alignment horizontal="center" vertical="center"/>
    </xf>
    <xf numFmtId="8" fontId="18" fillId="33" borderId="18" xfId="0" applyNumberFormat="1" applyFont="1" applyFill="1" applyBorder="1" applyAlignment="1">
      <alignment horizontal="center" vertical="center"/>
    </xf>
    <xf numFmtId="16" fontId="19" fillId="33" borderId="18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8" fontId="19" fillId="33" borderId="22" xfId="0" applyNumberFormat="1" applyFont="1" applyFill="1" applyBorder="1" applyAlignment="1">
      <alignment horizontal="center" vertical="center"/>
    </xf>
    <xf numFmtId="8" fontId="19" fillId="33" borderId="24" xfId="0" applyNumberFormat="1" applyFont="1" applyFill="1" applyBorder="1" applyAlignment="1">
      <alignment horizontal="center" vertical="center"/>
    </xf>
    <xf numFmtId="8" fontId="18" fillId="33" borderId="22" xfId="0" applyNumberFormat="1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8" fontId="19" fillId="34" borderId="14" xfId="0" applyNumberFormat="1" applyFont="1" applyFill="1" applyBorder="1" applyAlignment="1">
      <alignment horizontal="center" vertical="center"/>
    </xf>
    <xf numFmtId="8" fontId="19" fillId="34" borderId="16" xfId="0" applyNumberFormat="1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8" fontId="19" fillId="34" borderId="18" xfId="0" applyNumberFormat="1" applyFont="1" applyFill="1" applyBorder="1" applyAlignment="1">
      <alignment horizontal="center" vertical="center"/>
    </xf>
    <xf numFmtId="8" fontId="19" fillId="34" borderId="20" xfId="0" applyNumberFormat="1" applyFont="1" applyFill="1" applyBorder="1" applyAlignment="1">
      <alignment horizontal="center" vertical="center"/>
    </xf>
    <xf numFmtId="8" fontId="18" fillId="34" borderId="18" xfId="0" applyNumberFormat="1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8" fontId="19" fillId="34" borderId="22" xfId="0" applyNumberFormat="1" applyFont="1" applyFill="1" applyBorder="1" applyAlignment="1">
      <alignment horizontal="center" vertical="center"/>
    </xf>
    <xf numFmtId="8" fontId="19" fillId="34" borderId="24" xfId="0" applyNumberFormat="1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8" fontId="19" fillId="35" borderId="14" xfId="0" applyNumberFormat="1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8" fontId="19" fillId="35" borderId="18" xfId="0" applyNumberFormat="1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20" fillId="35" borderId="28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 vertical="center"/>
    </xf>
    <xf numFmtId="8" fontId="19" fillId="35" borderId="28" xfId="0" applyNumberFormat="1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horizontal="center" vertical="center"/>
    </xf>
    <xf numFmtId="8" fontId="19" fillId="36" borderId="14" xfId="0" applyNumberFormat="1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8" fontId="19" fillId="36" borderId="18" xfId="0" applyNumberFormat="1" applyFont="1" applyFill="1" applyBorder="1" applyAlignment="1">
      <alignment horizontal="center" vertical="center"/>
    </xf>
    <xf numFmtId="0" fontId="18" fillId="36" borderId="18" xfId="0" applyFont="1" applyFill="1" applyBorder="1" applyAlignment="1">
      <alignment horizontal="center" vertical="center"/>
    </xf>
    <xf numFmtId="0" fontId="20" fillId="36" borderId="28" xfId="0" applyFont="1" applyFill="1" applyBorder="1" applyAlignment="1">
      <alignment horizontal="center" vertical="center"/>
    </xf>
    <xf numFmtId="0" fontId="19" fillId="36" borderId="28" xfId="0" applyFont="1" applyFill="1" applyBorder="1" applyAlignment="1">
      <alignment horizontal="center" vertical="center"/>
    </xf>
    <xf numFmtId="8" fontId="19" fillId="36" borderId="28" xfId="0" applyNumberFormat="1" applyFont="1" applyFill="1" applyBorder="1" applyAlignment="1">
      <alignment horizontal="center" vertical="center"/>
    </xf>
    <xf numFmtId="0" fontId="20" fillId="37" borderId="14" xfId="0" applyFont="1" applyFill="1" applyBorder="1" applyAlignment="1">
      <alignment horizontal="center" vertical="center"/>
    </xf>
    <xf numFmtId="0" fontId="19" fillId="37" borderId="14" xfId="0" applyFont="1" applyFill="1" applyBorder="1" applyAlignment="1">
      <alignment horizontal="center" vertical="center"/>
    </xf>
    <xf numFmtId="8" fontId="19" fillId="37" borderId="14" xfId="0" applyNumberFormat="1" applyFont="1" applyFill="1" applyBorder="1" applyAlignment="1">
      <alignment horizontal="center" vertical="center"/>
    </xf>
    <xf numFmtId="8" fontId="18" fillId="37" borderId="14" xfId="0" applyNumberFormat="1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0" fontId="19" fillId="37" borderId="18" xfId="0" applyFont="1" applyFill="1" applyBorder="1" applyAlignment="1">
      <alignment horizontal="center" vertical="center"/>
    </xf>
    <xf numFmtId="8" fontId="19" fillId="37" borderId="18" xfId="0" applyNumberFormat="1" applyFont="1" applyFill="1" applyBorder="1" applyAlignment="1">
      <alignment horizontal="center" vertical="center"/>
    </xf>
    <xf numFmtId="8" fontId="18" fillId="37" borderId="18" xfId="0" applyNumberFormat="1" applyFont="1" applyFill="1" applyBorder="1" applyAlignment="1">
      <alignment horizontal="center" vertical="center"/>
    </xf>
    <xf numFmtId="0" fontId="20" fillId="37" borderId="22" xfId="0" applyFont="1" applyFill="1" applyBorder="1" applyAlignment="1">
      <alignment horizontal="center" vertical="center"/>
    </xf>
    <xf numFmtId="0" fontId="19" fillId="37" borderId="22" xfId="0" applyFont="1" applyFill="1" applyBorder="1" applyAlignment="1">
      <alignment horizontal="center" vertical="center"/>
    </xf>
    <xf numFmtId="8" fontId="19" fillId="37" borderId="22" xfId="0" applyNumberFormat="1" applyFont="1" applyFill="1" applyBorder="1" applyAlignment="1">
      <alignment horizontal="center" vertical="center"/>
    </xf>
    <xf numFmtId="0" fontId="19" fillId="36" borderId="22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8" fontId="18" fillId="33" borderId="20" xfId="0" applyNumberFormat="1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8" fontId="18" fillId="33" borderId="24" xfId="0" applyNumberFormat="1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8" fontId="18" fillId="34" borderId="20" xfId="0" applyNumberFormat="1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8" fontId="19" fillId="38" borderId="16" xfId="0" applyNumberFormat="1" applyFont="1" applyFill="1" applyBorder="1" applyAlignment="1">
      <alignment horizontal="center" vertical="center"/>
    </xf>
    <xf numFmtId="8" fontId="19" fillId="38" borderId="14" xfId="0" applyNumberFormat="1" applyFont="1" applyFill="1" applyBorder="1" applyAlignment="1">
      <alignment horizontal="center" vertical="center"/>
    </xf>
    <xf numFmtId="0" fontId="19" fillId="38" borderId="15" xfId="0" applyFont="1" applyFill="1" applyBorder="1" applyAlignment="1">
      <alignment horizontal="center" vertical="center"/>
    </xf>
    <xf numFmtId="8" fontId="19" fillId="38" borderId="20" xfId="0" applyNumberFormat="1" applyFont="1" applyFill="1" applyBorder="1" applyAlignment="1">
      <alignment horizontal="center" vertical="center"/>
    </xf>
    <xf numFmtId="8" fontId="19" fillId="38" borderId="18" xfId="0" applyNumberFormat="1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8" fontId="19" fillId="38" borderId="27" xfId="0" applyNumberFormat="1" applyFont="1" applyFill="1" applyBorder="1" applyAlignment="1">
      <alignment horizontal="center" vertical="center"/>
    </xf>
    <xf numFmtId="8" fontId="19" fillId="38" borderId="24" xfId="0" applyNumberFormat="1" applyFont="1" applyFill="1" applyBorder="1" applyAlignment="1">
      <alignment horizontal="center" vertical="center"/>
    </xf>
    <xf numFmtId="8" fontId="19" fillId="38" borderId="22" xfId="0" applyNumberFormat="1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8" fontId="19" fillId="39" borderId="16" xfId="0" applyNumberFormat="1" applyFont="1" applyFill="1" applyBorder="1" applyAlignment="1">
      <alignment horizontal="center" vertical="center"/>
    </xf>
    <xf numFmtId="8" fontId="18" fillId="39" borderId="16" xfId="0" applyNumberFormat="1" applyFont="1" applyFill="1" applyBorder="1" applyAlignment="1">
      <alignment horizontal="center" vertical="center"/>
    </xf>
    <xf numFmtId="8" fontId="18" fillId="39" borderId="14" xfId="0" applyNumberFormat="1" applyFont="1" applyFill="1" applyBorder="1" applyAlignment="1">
      <alignment horizontal="center" vertical="center"/>
    </xf>
    <xf numFmtId="0" fontId="19" fillId="39" borderId="15" xfId="0" applyFont="1" applyFill="1" applyBorder="1" applyAlignment="1">
      <alignment horizontal="center" vertical="center"/>
    </xf>
    <xf numFmtId="8" fontId="19" fillId="39" borderId="20" xfId="0" applyNumberFormat="1" applyFont="1" applyFill="1" applyBorder="1" applyAlignment="1">
      <alignment horizontal="center" vertical="center"/>
    </xf>
    <xf numFmtId="8" fontId="19" fillId="39" borderId="18" xfId="0" applyNumberFormat="1" applyFont="1" applyFill="1" applyBorder="1" applyAlignment="1">
      <alignment horizontal="center" vertical="center"/>
    </xf>
    <xf numFmtId="8" fontId="18" fillId="39" borderId="20" xfId="0" applyNumberFormat="1" applyFont="1" applyFill="1" applyBorder="1" applyAlignment="1">
      <alignment horizontal="center" vertical="center"/>
    </xf>
    <xf numFmtId="8" fontId="18" fillId="39" borderId="18" xfId="0" applyNumberFormat="1" applyFont="1" applyFill="1" applyBorder="1" applyAlignment="1">
      <alignment horizontal="center" vertical="center"/>
    </xf>
    <xf numFmtId="0" fontId="18" fillId="36" borderId="28" xfId="0" applyFont="1" applyFill="1" applyBorder="1" applyAlignment="1">
      <alignment horizontal="center" vertical="center"/>
    </xf>
    <xf numFmtId="8" fontId="19" fillId="39" borderId="27" xfId="0" applyNumberFormat="1" applyFont="1" applyFill="1" applyBorder="1" applyAlignment="1">
      <alignment horizontal="center" vertical="center"/>
    </xf>
    <xf numFmtId="8" fontId="19" fillId="39" borderId="24" xfId="0" applyNumberFormat="1" applyFont="1" applyFill="1" applyBorder="1" applyAlignment="1">
      <alignment horizontal="center" vertical="center"/>
    </xf>
    <xf numFmtId="8" fontId="19" fillId="39" borderId="22" xfId="0" applyNumberFormat="1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/>
    </xf>
    <xf numFmtId="8" fontId="19" fillId="37" borderId="16" xfId="0" applyNumberFormat="1" applyFont="1" applyFill="1" applyBorder="1" applyAlignment="1">
      <alignment horizontal="center" vertical="center"/>
    </xf>
    <xf numFmtId="8" fontId="18" fillId="37" borderId="16" xfId="0" applyNumberFormat="1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/>
    </xf>
    <xf numFmtId="8" fontId="19" fillId="37" borderId="20" xfId="0" applyNumberFormat="1" applyFont="1" applyFill="1" applyBorder="1" applyAlignment="1">
      <alignment horizontal="center" vertical="center"/>
    </xf>
    <xf numFmtId="8" fontId="18" fillId="37" borderId="20" xfId="0" applyNumberFormat="1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8" fontId="19" fillId="37" borderId="24" xfId="0" applyNumberFormat="1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0" fillId="37" borderId="30" xfId="0" applyFill="1" applyBorder="1"/>
    <xf numFmtId="0" fontId="20" fillId="37" borderId="12" xfId="0" applyFont="1" applyFill="1" applyBorder="1" applyAlignment="1">
      <alignment horizontal="center" vertical="center"/>
    </xf>
    <xf numFmtId="0" fontId="18" fillId="37" borderId="12" xfId="0" applyFont="1" applyFill="1" applyBorder="1" applyAlignment="1">
      <alignment horizontal="center" vertical="center"/>
    </xf>
    <xf numFmtId="0" fontId="19" fillId="37" borderId="29" xfId="0" applyFont="1" applyFill="1" applyBorder="1" applyAlignment="1">
      <alignment horizontal="center" vertical="center"/>
    </xf>
    <xf numFmtId="8" fontId="19" fillId="37" borderId="12" xfId="0" applyNumberFormat="1" applyFont="1" applyFill="1" applyBorder="1" applyAlignment="1">
      <alignment horizontal="center" vertical="center"/>
    </xf>
    <xf numFmtId="8" fontId="19" fillId="37" borderId="31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7" xfId="0" applyBorder="1" applyAlignment="1"/>
    <xf numFmtId="0" fontId="19" fillId="34" borderId="10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/>
    </xf>
    <xf numFmtId="0" fontId="19" fillId="36" borderId="25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19" fillId="37" borderId="25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5ABFF"/>
      <color rgb="FFFF9B9B"/>
      <color rgb="FFEAD5FF"/>
      <color rgb="FFFF9F89"/>
      <color rgb="FFF5EBFF"/>
      <color rgb="FFFFBB57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selection activeCell="L25" sqref="L25"/>
    </sheetView>
  </sheetViews>
  <sheetFormatPr defaultRowHeight="15" x14ac:dyDescent="0.25"/>
  <cols>
    <col min="2" max="2" width="28.7109375" customWidth="1"/>
    <col min="3" max="3" width="25.42578125" customWidth="1"/>
    <col min="4" max="4" width="20.85546875" customWidth="1"/>
    <col min="5" max="5" width="25" customWidth="1"/>
    <col min="6" max="6" width="17.85546875" customWidth="1"/>
  </cols>
  <sheetData>
    <row r="1" spans="1:15" ht="90.75" thickBot="1" x14ac:dyDescent="0.3">
      <c r="A1" s="1" t="s">
        <v>0</v>
      </c>
      <c r="B1" s="2" t="s">
        <v>1</v>
      </c>
      <c r="C1" s="2" t="s">
        <v>2</v>
      </c>
      <c r="D1" s="2" t="s">
        <v>59</v>
      </c>
      <c r="E1" s="3" t="s">
        <v>3</v>
      </c>
      <c r="F1" s="3" t="s">
        <v>4</v>
      </c>
      <c r="G1" s="4" t="s">
        <v>5</v>
      </c>
      <c r="H1" s="5" t="s">
        <v>6</v>
      </c>
      <c r="I1" s="3" t="s">
        <v>7</v>
      </c>
      <c r="J1" s="3" t="s">
        <v>8</v>
      </c>
      <c r="K1" s="3" t="s">
        <v>60</v>
      </c>
      <c r="L1" s="3" t="s">
        <v>61</v>
      </c>
      <c r="M1" s="3" t="s">
        <v>9</v>
      </c>
      <c r="N1" s="3" t="s">
        <v>62</v>
      </c>
      <c r="O1" s="3" t="s">
        <v>10</v>
      </c>
    </row>
    <row r="2" spans="1:15" ht="15.75" thickBot="1" x14ac:dyDescent="0.3">
      <c r="A2" s="126" t="s">
        <v>11</v>
      </c>
      <c r="B2" s="6" t="s">
        <v>12</v>
      </c>
      <c r="C2" s="7" t="s">
        <v>13</v>
      </c>
      <c r="D2" s="77" t="s">
        <v>63</v>
      </c>
      <c r="E2" s="7" t="s">
        <v>14</v>
      </c>
      <c r="F2" s="7" t="s">
        <v>15</v>
      </c>
      <c r="G2" s="7" t="s">
        <v>74</v>
      </c>
      <c r="H2" s="8" t="s">
        <v>76</v>
      </c>
      <c r="I2" s="9">
        <v>3</v>
      </c>
      <c r="J2" s="9">
        <f t="shared" ref="J2:J30" si="0">I2*O2</f>
        <v>33</v>
      </c>
      <c r="K2" s="10">
        <f t="shared" ref="K2:K27" si="1">J2/2</f>
        <v>16.5</v>
      </c>
      <c r="L2" s="10">
        <v>0</v>
      </c>
      <c r="M2" s="10">
        <f>L2*O2</f>
        <v>0</v>
      </c>
      <c r="N2" s="9">
        <f>M2/2</f>
        <v>0</v>
      </c>
      <c r="O2" s="8">
        <v>11</v>
      </c>
    </row>
    <row r="3" spans="1:15" ht="15.75" thickBot="1" x14ac:dyDescent="0.3">
      <c r="A3" s="127"/>
      <c r="B3" s="11" t="s">
        <v>64</v>
      </c>
      <c r="C3" s="12" t="s">
        <v>16</v>
      </c>
      <c r="D3" s="78" t="s">
        <v>65</v>
      </c>
      <c r="E3" s="12" t="s">
        <v>43</v>
      </c>
      <c r="F3" s="12" t="s">
        <v>15</v>
      </c>
      <c r="G3" s="7" t="s">
        <v>74</v>
      </c>
      <c r="H3" s="8" t="s">
        <v>76</v>
      </c>
      <c r="I3" s="14">
        <v>5.5</v>
      </c>
      <c r="J3" s="14">
        <f t="shared" si="0"/>
        <v>60.5</v>
      </c>
      <c r="K3" s="15">
        <f t="shared" si="1"/>
        <v>30.25</v>
      </c>
      <c r="L3" s="15">
        <v>2.5</v>
      </c>
      <c r="M3" s="79">
        <f t="shared" ref="M3:M30" si="2">L3*O3</f>
        <v>27.5</v>
      </c>
      <c r="N3" s="16">
        <f t="shared" ref="N3:N30" si="3">M3/2</f>
        <v>13.75</v>
      </c>
      <c r="O3" s="13">
        <v>11</v>
      </c>
    </row>
    <row r="4" spans="1:15" ht="15.75" thickBot="1" x14ac:dyDescent="0.3">
      <c r="A4" s="127"/>
      <c r="B4" s="11" t="s">
        <v>19</v>
      </c>
      <c r="C4" s="12" t="s">
        <v>20</v>
      </c>
      <c r="D4" s="78" t="s">
        <v>66</v>
      </c>
      <c r="E4" s="12" t="s">
        <v>21</v>
      </c>
      <c r="F4" s="12" t="s">
        <v>15</v>
      </c>
      <c r="G4" s="7" t="s">
        <v>74</v>
      </c>
      <c r="H4" s="8" t="s">
        <v>76</v>
      </c>
      <c r="I4" s="14">
        <v>3</v>
      </c>
      <c r="J4" s="14">
        <f t="shared" si="0"/>
        <v>33</v>
      </c>
      <c r="K4" s="15">
        <f t="shared" si="1"/>
        <v>16.5</v>
      </c>
      <c r="L4" s="15">
        <v>0</v>
      </c>
      <c r="M4" s="15">
        <f t="shared" si="2"/>
        <v>0</v>
      </c>
      <c r="N4" s="14">
        <f t="shared" si="3"/>
        <v>0</v>
      </c>
      <c r="O4" s="13">
        <v>11</v>
      </c>
    </row>
    <row r="5" spans="1:15" ht="15.75" thickBot="1" x14ac:dyDescent="0.3">
      <c r="A5" s="127"/>
      <c r="B5" s="11" t="s">
        <v>22</v>
      </c>
      <c r="C5" s="17" t="s">
        <v>23</v>
      </c>
      <c r="D5" s="78" t="s">
        <v>67</v>
      </c>
      <c r="E5" s="12" t="s">
        <v>17</v>
      </c>
      <c r="F5" s="12" t="s">
        <v>15</v>
      </c>
      <c r="G5" s="7" t="s">
        <v>74</v>
      </c>
      <c r="H5" s="8" t="s">
        <v>76</v>
      </c>
      <c r="I5" s="14">
        <v>3</v>
      </c>
      <c r="J5" s="14">
        <f t="shared" si="0"/>
        <v>33</v>
      </c>
      <c r="K5" s="15">
        <f t="shared" si="1"/>
        <v>16.5</v>
      </c>
      <c r="L5" s="15">
        <v>0</v>
      </c>
      <c r="M5" s="15">
        <f t="shared" si="2"/>
        <v>0</v>
      </c>
      <c r="N5" s="14">
        <f t="shared" si="3"/>
        <v>0</v>
      </c>
      <c r="O5" s="13">
        <v>11</v>
      </c>
    </row>
    <row r="6" spans="1:15" ht="15.75" thickBot="1" x14ac:dyDescent="0.3">
      <c r="A6" s="127"/>
      <c r="B6" s="18" t="s">
        <v>24</v>
      </c>
      <c r="C6" s="19" t="s">
        <v>25</v>
      </c>
      <c r="D6" s="80" t="s">
        <v>68</v>
      </c>
      <c r="E6" s="19" t="s">
        <v>21</v>
      </c>
      <c r="F6" s="19" t="s">
        <v>26</v>
      </c>
      <c r="G6" s="7" t="s">
        <v>74</v>
      </c>
      <c r="H6" s="8" t="s">
        <v>76</v>
      </c>
      <c r="I6" s="21">
        <v>5</v>
      </c>
      <c r="J6" s="21">
        <f t="shared" si="0"/>
        <v>55</v>
      </c>
      <c r="K6" s="22">
        <f t="shared" si="1"/>
        <v>27.5</v>
      </c>
      <c r="L6" s="22">
        <v>2</v>
      </c>
      <c r="M6" s="81">
        <f t="shared" si="2"/>
        <v>22</v>
      </c>
      <c r="N6" s="23">
        <f t="shared" si="3"/>
        <v>11</v>
      </c>
      <c r="O6" s="20">
        <v>11</v>
      </c>
    </row>
    <row r="7" spans="1:15" ht="15.75" thickBot="1" x14ac:dyDescent="0.3">
      <c r="A7" s="128" t="s">
        <v>27</v>
      </c>
      <c r="B7" s="24" t="s">
        <v>12</v>
      </c>
      <c r="C7" s="75" t="s">
        <v>28</v>
      </c>
      <c r="D7" s="82" t="s">
        <v>69</v>
      </c>
      <c r="E7" s="75" t="s">
        <v>14</v>
      </c>
      <c r="F7" s="75" t="s">
        <v>15</v>
      </c>
      <c r="G7" s="75" t="s">
        <v>75</v>
      </c>
      <c r="H7" s="25" t="s">
        <v>77</v>
      </c>
      <c r="I7" s="26">
        <v>3</v>
      </c>
      <c r="J7" s="26">
        <f t="shared" si="0"/>
        <v>33</v>
      </c>
      <c r="K7" s="27">
        <f t="shared" si="1"/>
        <v>16.5</v>
      </c>
      <c r="L7" s="27">
        <v>0</v>
      </c>
      <c r="M7" s="27">
        <f t="shared" si="2"/>
        <v>0</v>
      </c>
      <c r="N7" s="26">
        <f t="shared" si="3"/>
        <v>0</v>
      </c>
      <c r="O7" s="25">
        <v>11</v>
      </c>
    </row>
    <row r="8" spans="1:15" ht="15.75" thickBot="1" x14ac:dyDescent="0.3">
      <c r="A8" s="129"/>
      <c r="B8" s="28" t="s">
        <v>31</v>
      </c>
      <c r="C8" s="29" t="s">
        <v>25</v>
      </c>
      <c r="D8" s="30" t="s">
        <v>70</v>
      </c>
      <c r="E8" s="31" t="s">
        <v>21</v>
      </c>
      <c r="F8" s="31" t="s">
        <v>15</v>
      </c>
      <c r="G8" s="75" t="s">
        <v>75</v>
      </c>
      <c r="H8" s="25" t="s">
        <v>77</v>
      </c>
      <c r="I8" s="33">
        <v>5.5</v>
      </c>
      <c r="J8" s="33">
        <f t="shared" si="0"/>
        <v>60.5</v>
      </c>
      <c r="K8" s="34">
        <f t="shared" si="1"/>
        <v>30.25</v>
      </c>
      <c r="L8" s="34">
        <v>2.5</v>
      </c>
      <c r="M8" s="83">
        <f t="shared" si="2"/>
        <v>27.5</v>
      </c>
      <c r="N8" s="35">
        <f t="shared" si="3"/>
        <v>13.75</v>
      </c>
      <c r="O8" s="32">
        <v>11</v>
      </c>
    </row>
    <row r="9" spans="1:15" ht="15.75" thickBot="1" x14ac:dyDescent="0.3">
      <c r="A9" s="129"/>
      <c r="B9" s="28" t="s">
        <v>32</v>
      </c>
      <c r="C9" s="29" t="s">
        <v>25</v>
      </c>
      <c r="D9" s="30" t="s">
        <v>70</v>
      </c>
      <c r="E9" s="31" t="s">
        <v>21</v>
      </c>
      <c r="F9" s="31" t="s">
        <v>15</v>
      </c>
      <c r="G9" s="75" t="s">
        <v>75</v>
      </c>
      <c r="H9" s="25" t="s">
        <v>77</v>
      </c>
      <c r="I9" s="33">
        <v>6</v>
      </c>
      <c r="J9" s="33">
        <f t="shared" si="0"/>
        <v>66</v>
      </c>
      <c r="K9" s="34">
        <f t="shared" si="1"/>
        <v>33</v>
      </c>
      <c r="L9" s="34">
        <v>3</v>
      </c>
      <c r="M9" s="83">
        <f t="shared" si="2"/>
        <v>33</v>
      </c>
      <c r="N9" s="35">
        <f t="shared" si="3"/>
        <v>16.5</v>
      </c>
      <c r="O9" s="32">
        <v>11</v>
      </c>
    </row>
    <row r="10" spans="1:15" ht="15.75" thickBot="1" x14ac:dyDescent="0.3">
      <c r="A10" s="129"/>
      <c r="B10" s="36" t="s">
        <v>18</v>
      </c>
      <c r="C10" s="31" t="s">
        <v>33</v>
      </c>
      <c r="D10" s="84" t="s">
        <v>67</v>
      </c>
      <c r="E10" s="31" t="s">
        <v>17</v>
      </c>
      <c r="F10" s="31" t="s">
        <v>15</v>
      </c>
      <c r="G10" s="75" t="s">
        <v>75</v>
      </c>
      <c r="H10" s="25" t="s">
        <v>77</v>
      </c>
      <c r="I10" s="33">
        <v>3</v>
      </c>
      <c r="J10" s="33">
        <f t="shared" si="0"/>
        <v>33</v>
      </c>
      <c r="K10" s="34">
        <f t="shared" si="1"/>
        <v>16.5</v>
      </c>
      <c r="L10" s="34">
        <v>0</v>
      </c>
      <c r="M10" s="34">
        <f t="shared" si="2"/>
        <v>0</v>
      </c>
      <c r="N10" s="33">
        <f t="shared" si="3"/>
        <v>0</v>
      </c>
      <c r="O10" s="32">
        <v>11</v>
      </c>
    </row>
    <row r="11" spans="1:15" ht="15.75" thickBot="1" x14ac:dyDescent="0.3">
      <c r="A11" s="129"/>
      <c r="B11" s="36" t="s">
        <v>34</v>
      </c>
      <c r="C11" s="31" t="s">
        <v>52</v>
      </c>
      <c r="D11" s="84" t="s">
        <v>67</v>
      </c>
      <c r="E11" s="31" t="s">
        <v>17</v>
      </c>
      <c r="F11" s="31" t="s">
        <v>15</v>
      </c>
      <c r="G11" s="75" t="s">
        <v>75</v>
      </c>
      <c r="H11" s="25" t="s">
        <v>77</v>
      </c>
      <c r="I11" s="33">
        <v>3</v>
      </c>
      <c r="J11" s="33">
        <f t="shared" si="0"/>
        <v>33</v>
      </c>
      <c r="K11" s="34">
        <f t="shared" si="1"/>
        <v>16.5</v>
      </c>
      <c r="L11" s="34">
        <v>0</v>
      </c>
      <c r="M11" s="34">
        <f t="shared" si="2"/>
        <v>0</v>
      </c>
      <c r="N11" s="33">
        <f t="shared" si="3"/>
        <v>0</v>
      </c>
      <c r="O11" s="32">
        <v>11</v>
      </c>
    </row>
    <row r="12" spans="1:15" ht="15.75" thickBot="1" x14ac:dyDescent="0.3">
      <c r="A12" s="130"/>
      <c r="B12" s="37" t="s">
        <v>35</v>
      </c>
      <c r="C12" s="76" t="s">
        <v>36</v>
      </c>
      <c r="D12" s="85" t="s">
        <v>65</v>
      </c>
      <c r="E12" s="76" t="s">
        <v>14</v>
      </c>
      <c r="F12" s="76" t="s">
        <v>15</v>
      </c>
      <c r="G12" s="75" t="s">
        <v>75</v>
      </c>
      <c r="H12" s="25" t="s">
        <v>77</v>
      </c>
      <c r="I12" s="39">
        <v>3</v>
      </c>
      <c r="J12" s="39">
        <f t="shared" si="0"/>
        <v>33</v>
      </c>
      <c r="K12" s="40">
        <f t="shared" si="1"/>
        <v>16.5</v>
      </c>
      <c r="L12" s="40">
        <v>0</v>
      </c>
      <c r="M12" s="40">
        <f t="shared" si="2"/>
        <v>0</v>
      </c>
      <c r="N12" s="39">
        <f t="shared" si="3"/>
        <v>0</v>
      </c>
      <c r="O12" s="38">
        <v>11</v>
      </c>
    </row>
    <row r="13" spans="1:15" ht="15.75" thickBot="1" x14ac:dyDescent="0.3">
      <c r="A13" s="131" t="s">
        <v>37</v>
      </c>
      <c r="B13" s="41" t="s">
        <v>12</v>
      </c>
      <c r="C13" s="42" t="s">
        <v>38</v>
      </c>
      <c r="D13" s="86" t="s">
        <v>67</v>
      </c>
      <c r="E13" s="42" t="s">
        <v>14</v>
      </c>
      <c r="F13" s="42" t="s">
        <v>15</v>
      </c>
      <c r="G13" s="42" t="s">
        <v>81</v>
      </c>
      <c r="H13" s="43" t="s">
        <v>78</v>
      </c>
      <c r="I13" s="44">
        <v>3</v>
      </c>
      <c r="J13" s="44">
        <f t="shared" si="0"/>
        <v>33</v>
      </c>
      <c r="K13" s="87">
        <f t="shared" si="1"/>
        <v>16.5</v>
      </c>
      <c r="L13" s="87">
        <v>0</v>
      </c>
      <c r="M13" s="87">
        <f t="shared" si="2"/>
        <v>0</v>
      </c>
      <c r="N13" s="88">
        <f t="shared" si="3"/>
        <v>0</v>
      </c>
      <c r="O13" s="89">
        <v>11</v>
      </c>
    </row>
    <row r="14" spans="1:15" ht="15.75" thickBot="1" x14ac:dyDescent="0.3">
      <c r="A14" s="132"/>
      <c r="B14" s="45" t="s">
        <v>39</v>
      </c>
      <c r="C14" s="46" t="s">
        <v>38</v>
      </c>
      <c r="D14" s="48" t="s">
        <v>67</v>
      </c>
      <c r="E14" s="46" t="s">
        <v>17</v>
      </c>
      <c r="F14" s="46" t="s">
        <v>40</v>
      </c>
      <c r="G14" s="119" t="s">
        <v>81</v>
      </c>
      <c r="H14" s="43" t="s">
        <v>78</v>
      </c>
      <c r="I14" s="47">
        <v>3</v>
      </c>
      <c r="J14" s="47">
        <f t="shared" si="0"/>
        <v>33</v>
      </c>
      <c r="K14" s="90">
        <f t="shared" si="1"/>
        <v>16.5</v>
      </c>
      <c r="L14" s="90">
        <v>0</v>
      </c>
      <c r="M14" s="90">
        <f t="shared" si="2"/>
        <v>0</v>
      </c>
      <c r="N14" s="91">
        <f t="shared" si="3"/>
        <v>0</v>
      </c>
      <c r="O14" s="89">
        <v>11</v>
      </c>
    </row>
    <row r="15" spans="1:15" ht="15.75" thickBot="1" x14ac:dyDescent="0.3">
      <c r="A15" s="133"/>
      <c r="B15" s="45" t="s">
        <v>29</v>
      </c>
      <c r="C15" s="46" t="s">
        <v>41</v>
      </c>
      <c r="D15" s="48" t="s">
        <v>67</v>
      </c>
      <c r="E15" s="46" t="s">
        <v>30</v>
      </c>
      <c r="F15" s="48" t="s">
        <v>42</v>
      </c>
      <c r="G15" s="119" t="s">
        <v>81</v>
      </c>
      <c r="H15" s="43" t="s">
        <v>78</v>
      </c>
      <c r="I15" s="47">
        <v>3</v>
      </c>
      <c r="J15" s="47">
        <f t="shared" si="0"/>
        <v>33</v>
      </c>
      <c r="K15" s="90">
        <f t="shared" si="1"/>
        <v>16.5</v>
      </c>
      <c r="L15" s="90">
        <v>0</v>
      </c>
      <c r="M15" s="90">
        <f t="shared" si="2"/>
        <v>0</v>
      </c>
      <c r="N15" s="91">
        <f t="shared" si="3"/>
        <v>0</v>
      </c>
      <c r="O15" s="89">
        <v>11</v>
      </c>
    </row>
    <row r="16" spans="1:15" ht="15.75" thickBot="1" x14ac:dyDescent="0.3">
      <c r="A16" s="133"/>
      <c r="B16" s="45" t="s">
        <v>44</v>
      </c>
      <c r="C16" s="46" t="s">
        <v>45</v>
      </c>
      <c r="D16" s="48" t="s">
        <v>70</v>
      </c>
      <c r="E16" s="46" t="s">
        <v>14</v>
      </c>
      <c r="F16" s="46" t="s">
        <v>15</v>
      </c>
      <c r="G16" s="119" t="s">
        <v>81</v>
      </c>
      <c r="H16" s="43" t="s">
        <v>78</v>
      </c>
      <c r="I16" s="47">
        <v>3</v>
      </c>
      <c r="J16" s="47">
        <f t="shared" si="0"/>
        <v>33</v>
      </c>
      <c r="K16" s="90">
        <f t="shared" si="1"/>
        <v>16.5</v>
      </c>
      <c r="L16" s="90">
        <v>0</v>
      </c>
      <c r="M16" s="90">
        <f t="shared" si="2"/>
        <v>0</v>
      </c>
      <c r="N16" s="91">
        <f t="shared" si="3"/>
        <v>0</v>
      </c>
      <c r="O16" s="89">
        <v>11</v>
      </c>
    </row>
    <row r="17" spans="1:15" ht="15.75" thickBot="1" x14ac:dyDescent="0.3">
      <c r="A17" s="133"/>
      <c r="B17" s="45" t="s">
        <v>46</v>
      </c>
      <c r="C17" s="46" t="s">
        <v>71</v>
      </c>
      <c r="D17" s="48" t="s">
        <v>67</v>
      </c>
      <c r="E17" s="46" t="s">
        <v>17</v>
      </c>
      <c r="F17" s="46" t="s">
        <v>15</v>
      </c>
      <c r="G17" s="119" t="s">
        <v>81</v>
      </c>
      <c r="H17" s="43" t="s">
        <v>78</v>
      </c>
      <c r="I17" s="47">
        <v>3</v>
      </c>
      <c r="J17" s="47">
        <f t="shared" si="0"/>
        <v>33</v>
      </c>
      <c r="K17" s="90">
        <f t="shared" si="1"/>
        <v>16.5</v>
      </c>
      <c r="L17" s="90">
        <v>0</v>
      </c>
      <c r="M17" s="90">
        <f t="shared" si="2"/>
        <v>0</v>
      </c>
      <c r="N17" s="91">
        <f t="shared" si="3"/>
        <v>0</v>
      </c>
      <c r="O17" s="89">
        <v>11</v>
      </c>
    </row>
    <row r="18" spans="1:15" ht="15.75" thickBot="1" x14ac:dyDescent="0.3">
      <c r="A18" s="134"/>
      <c r="B18" s="49" t="s">
        <v>48</v>
      </c>
      <c r="C18" s="50" t="s">
        <v>49</v>
      </c>
      <c r="D18" s="92" t="s">
        <v>70</v>
      </c>
      <c r="E18" s="50" t="s">
        <v>21</v>
      </c>
      <c r="F18" s="50" t="s">
        <v>15</v>
      </c>
      <c r="G18" s="119" t="s">
        <v>81</v>
      </c>
      <c r="H18" s="43" t="s">
        <v>78</v>
      </c>
      <c r="I18" s="51">
        <v>3</v>
      </c>
      <c r="J18" s="51">
        <f t="shared" si="0"/>
        <v>33</v>
      </c>
      <c r="K18" s="93">
        <f t="shared" si="1"/>
        <v>16.5</v>
      </c>
      <c r="L18" s="93">
        <v>0</v>
      </c>
      <c r="M18" s="94">
        <f t="shared" si="2"/>
        <v>0</v>
      </c>
      <c r="N18" s="95">
        <f t="shared" si="3"/>
        <v>0</v>
      </c>
      <c r="O18" s="89">
        <v>11</v>
      </c>
    </row>
    <row r="19" spans="1:15" ht="15.75" thickBot="1" x14ac:dyDescent="0.3">
      <c r="A19" s="135" t="s">
        <v>50</v>
      </c>
      <c r="B19" s="52" t="s">
        <v>31</v>
      </c>
      <c r="C19" s="53" t="s">
        <v>71</v>
      </c>
      <c r="D19" s="96" t="s">
        <v>67</v>
      </c>
      <c r="E19" s="53" t="s">
        <v>17</v>
      </c>
      <c r="F19" s="53" t="s">
        <v>47</v>
      </c>
      <c r="G19" s="53" t="s">
        <v>82</v>
      </c>
      <c r="H19" s="54" t="s">
        <v>79</v>
      </c>
      <c r="I19" s="55">
        <v>5.5</v>
      </c>
      <c r="J19" s="55">
        <f t="shared" si="0"/>
        <v>60.5</v>
      </c>
      <c r="K19" s="97">
        <f t="shared" si="1"/>
        <v>30.25</v>
      </c>
      <c r="L19" s="97">
        <v>2.5</v>
      </c>
      <c r="M19" s="98">
        <f t="shared" si="2"/>
        <v>27.5</v>
      </c>
      <c r="N19" s="99">
        <f t="shared" si="3"/>
        <v>13.75</v>
      </c>
      <c r="O19" s="100">
        <v>11</v>
      </c>
    </row>
    <row r="20" spans="1:15" ht="15.75" thickBot="1" x14ac:dyDescent="0.3">
      <c r="A20" s="136"/>
      <c r="B20" s="56" t="s">
        <v>18</v>
      </c>
      <c r="C20" s="57" t="s">
        <v>28</v>
      </c>
      <c r="D20" s="59" t="s">
        <v>69</v>
      </c>
      <c r="E20" s="57" t="s">
        <v>17</v>
      </c>
      <c r="F20" s="57" t="s">
        <v>15</v>
      </c>
      <c r="G20" s="53" t="s">
        <v>82</v>
      </c>
      <c r="H20" s="54" t="s">
        <v>79</v>
      </c>
      <c r="I20" s="58">
        <v>3</v>
      </c>
      <c r="J20" s="58">
        <f t="shared" si="0"/>
        <v>33</v>
      </c>
      <c r="K20" s="101">
        <f t="shared" si="1"/>
        <v>16.5</v>
      </c>
      <c r="L20" s="101">
        <v>0</v>
      </c>
      <c r="M20" s="101">
        <f t="shared" si="2"/>
        <v>0</v>
      </c>
      <c r="N20" s="102">
        <f t="shared" si="3"/>
        <v>0</v>
      </c>
      <c r="O20" s="100">
        <v>11</v>
      </c>
    </row>
    <row r="21" spans="1:15" ht="15.75" thickBot="1" x14ac:dyDescent="0.3">
      <c r="A21" s="136"/>
      <c r="B21" s="56" t="s">
        <v>18</v>
      </c>
      <c r="C21" s="57" t="s">
        <v>13</v>
      </c>
      <c r="D21" s="59" t="s">
        <v>63</v>
      </c>
      <c r="E21" s="57" t="s">
        <v>21</v>
      </c>
      <c r="F21" s="57" t="s">
        <v>15</v>
      </c>
      <c r="G21" s="53" t="s">
        <v>82</v>
      </c>
      <c r="H21" s="54" t="s">
        <v>79</v>
      </c>
      <c r="I21" s="58">
        <v>3</v>
      </c>
      <c r="J21" s="58">
        <f t="shared" si="0"/>
        <v>33</v>
      </c>
      <c r="K21" s="101">
        <f t="shared" si="1"/>
        <v>16.5</v>
      </c>
      <c r="L21" s="101">
        <v>0</v>
      </c>
      <c r="M21" s="101">
        <f t="shared" si="2"/>
        <v>0</v>
      </c>
      <c r="N21" s="102">
        <f t="shared" si="3"/>
        <v>0</v>
      </c>
      <c r="O21" s="100">
        <v>11</v>
      </c>
    </row>
    <row r="22" spans="1:15" ht="15.75" thickBot="1" x14ac:dyDescent="0.3">
      <c r="A22" s="136"/>
      <c r="B22" s="56" t="s">
        <v>51</v>
      </c>
      <c r="C22" s="57" t="s">
        <v>52</v>
      </c>
      <c r="D22" s="59" t="s">
        <v>67</v>
      </c>
      <c r="E22" s="57" t="s">
        <v>30</v>
      </c>
      <c r="F22" s="59" t="s">
        <v>42</v>
      </c>
      <c r="G22" s="53" t="s">
        <v>82</v>
      </c>
      <c r="H22" s="54" t="s">
        <v>79</v>
      </c>
      <c r="I22" s="58">
        <v>3.5</v>
      </c>
      <c r="J22" s="58">
        <f t="shared" si="0"/>
        <v>38.5</v>
      </c>
      <c r="K22" s="101">
        <f t="shared" si="1"/>
        <v>19.25</v>
      </c>
      <c r="L22" s="101">
        <v>0.5</v>
      </c>
      <c r="M22" s="103">
        <f t="shared" si="2"/>
        <v>5.5</v>
      </c>
      <c r="N22" s="104">
        <f t="shared" si="3"/>
        <v>2.75</v>
      </c>
      <c r="O22" s="100">
        <v>11</v>
      </c>
    </row>
    <row r="23" spans="1:15" ht="15.75" thickBot="1" x14ac:dyDescent="0.3">
      <c r="A23" s="136"/>
      <c r="B23" s="56" t="s">
        <v>51</v>
      </c>
      <c r="C23" s="57" t="s">
        <v>45</v>
      </c>
      <c r="D23" s="59" t="s">
        <v>70</v>
      </c>
      <c r="E23" s="57" t="s">
        <v>43</v>
      </c>
      <c r="F23" s="57" t="s">
        <v>72</v>
      </c>
      <c r="G23" s="53" t="s">
        <v>82</v>
      </c>
      <c r="H23" s="54" t="s">
        <v>79</v>
      </c>
      <c r="I23" s="58">
        <v>5.5</v>
      </c>
      <c r="J23" s="58">
        <f t="shared" si="0"/>
        <v>60.5</v>
      </c>
      <c r="K23" s="101">
        <f t="shared" si="1"/>
        <v>30.25</v>
      </c>
      <c r="L23" s="101">
        <v>2.5</v>
      </c>
      <c r="M23" s="103">
        <f t="shared" si="2"/>
        <v>27.5</v>
      </c>
      <c r="N23" s="104">
        <f t="shared" si="3"/>
        <v>13.75</v>
      </c>
      <c r="O23" s="100">
        <v>11</v>
      </c>
    </row>
    <row r="24" spans="1:15" ht="15.75" thickBot="1" x14ac:dyDescent="0.3">
      <c r="A24" s="136"/>
      <c r="B24" s="60" t="s">
        <v>73</v>
      </c>
      <c r="C24" s="61" t="s">
        <v>25</v>
      </c>
      <c r="D24" s="105" t="s">
        <v>70</v>
      </c>
      <c r="E24" s="61" t="s">
        <v>21</v>
      </c>
      <c r="F24" s="61" t="s">
        <v>15</v>
      </c>
      <c r="G24" s="53" t="s">
        <v>82</v>
      </c>
      <c r="H24" s="54" t="s">
        <v>79</v>
      </c>
      <c r="I24" s="62">
        <v>5</v>
      </c>
      <c r="J24" s="62">
        <f t="shared" si="0"/>
        <v>55</v>
      </c>
      <c r="K24" s="106">
        <f t="shared" si="1"/>
        <v>27.5</v>
      </c>
      <c r="L24" s="106">
        <v>2</v>
      </c>
      <c r="M24" s="103">
        <f t="shared" si="2"/>
        <v>22</v>
      </c>
      <c r="N24" s="104">
        <f t="shared" si="3"/>
        <v>11</v>
      </c>
      <c r="O24" s="100">
        <v>11</v>
      </c>
    </row>
    <row r="25" spans="1:15" ht="15.75" thickBot="1" x14ac:dyDescent="0.3">
      <c r="A25" s="137"/>
      <c r="B25" s="60" t="s">
        <v>87</v>
      </c>
      <c r="C25" s="61" t="s">
        <v>25</v>
      </c>
      <c r="D25" s="105" t="s">
        <v>70</v>
      </c>
      <c r="E25" s="74" t="s">
        <v>17</v>
      </c>
      <c r="F25" s="61" t="s">
        <v>15</v>
      </c>
      <c r="G25" s="53" t="s">
        <v>82</v>
      </c>
      <c r="H25" s="54" t="s">
        <v>79</v>
      </c>
      <c r="I25" s="62">
        <v>3</v>
      </c>
      <c r="J25" s="62">
        <v>44</v>
      </c>
      <c r="K25" s="106">
        <f t="shared" si="1"/>
        <v>22</v>
      </c>
      <c r="L25" s="106">
        <v>0</v>
      </c>
      <c r="M25" s="107">
        <f t="shared" si="2"/>
        <v>0</v>
      </c>
      <c r="N25" s="108">
        <f t="shared" si="3"/>
        <v>0</v>
      </c>
      <c r="O25" s="100">
        <v>11</v>
      </c>
    </row>
    <row r="26" spans="1:15" ht="15.75" thickBot="1" x14ac:dyDescent="0.3">
      <c r="A26" s="138" t="s">
        <v>53</v>
      </c>
      <c r="B26" s="63" t="s">
        <v>24</v>
      </c>
      <c r="C26" s="64" t="s">
        <v>52</v>
      </c>
      <c r="D26" s="109" t="s">
        <v>67</v>
      </c>
      <c r="E26" s="64" t="s">
        <v>17</v>
      </c>
      <c r="F26" s="64" t="s">
        <v>54</v>
      </c>
      <c r="G26" s="64" t="s">
        <v>83</v>
      </c>
      <c r="H26" s="64" t="s">
        <v>80</v>
      </c>
      <c r="I26" s="65">
        <v>5</v>
      </c>
      <c r="J26" s="65">
        <f t="shared" si="0"/>
        <v>50</v>
      </c>
      <c r="K26" s="65">
        <f t="shared" si="1"/>
        <v>25</v>
      </c>
      <c r="L26" s="110">
        <v>2</v>
      </c>
      <c r="M26" s="111">
        <f t="shared" si="2"/>
        <v>20</v>
      </c>
      <c r="N26" s="66">
        <f t="shared" si="3"/>
        <v>10</v>
      </c>
      <c r="O26" s="112">
        <v>10</v>
      </c>
    </row>
    <row r="27" spans="1:15" ht="15.75" thickBot="1" x14ac:dyDescent="0.3">
      <c r="A27" s="138"/>
      <c r="B27" s="67" t="s">
        <v>32</v>
      </c>
      <c r="C27" s="68" t="s">
        <v>25</v>
      </c>
      <c r="D27" s="113" t="s">
        <v>70</v>
      </c>
      <c r="E27" s="68" t="s">
        <v>21</v>
      </c>
      <c r="F27" s="68" t="s">
        <v>54</v>
      </c>
      <c r="G27" s="64" t="s">
        <v>83</v>
      </c>
      <c r="H27" s="64" t="s">
        <v>80</v>
      </c>
      <c r="I27" s="69">
        <v>6</v>
      </c>
      <c r="J27" s="69">
        <f t="shared" si="0"/>
        <v>60</v>
      </c>
      <c r="K27" s="69">
        <f t="shared" si="1"/>
        <v>30</v>
      </c>
      <c r="L27" s="114">
        <v>3</v>
      </c>
      <c r="M27" s="115">
        <f t="shared" si="2"/>
        <v>30</v>
      </c>
      <c r="N27" s="70">
        <f t="shared" si="3"/>
        <v>15</v>
      </c>
      <c r="O27" s="112">
        <v>10</v>
      </c>
    </row>
    <row r="28" spans="1:15" ht="15.75" thickBot="1" x14ac:dyDescent="0.3">
      <c r="A28" s="138"/>
      <c r="B28" s="67" t="s">
        <v>22</v>
      </c>
      <c r="C28" s="68" t="s">
        <v>55</v>
      </c>
      <c r="D28" s="113" t="s">
        <v>70</v>
      </c>
      <c r="E28" s="68" t="s">
        <v>17</v>
      </c>
      <c r="F28" s="68" t="s">
        <v>54</v>
      </c>
      <c r="G28" s="64" t="s">
        <v>83</v>
      </c>
      <c r="H28" s="64" t="s">
        <v>80</v>
      </c>
      <c r="I28" s="69">
        <v>3</v>
      </c>
      <c r="J28" s="69">
        <f t="shared" si="0"/>
        <v>30</v>
      </c>
      <c r="K28" s="69">
        <f>J28/2</f>
        <v>15</v>
      </c>
      <c r="L28" s="114">
        <v>0</v>
      </c>
      <c r="M28" s="114">
        <f t="shared" si="2"/>
        <v>0</v>
      </c>
      <c r="N28" s="69">
        <f t="shared" si="3"/>
        <v>0</v>
      </c>
      <c r="O28" s="112">
        <v>10</v>
      </c>
    </row>
    <row r="29" spans="1:15" ht="15.75" thickBot="1" x14ac:dyDescent="0.3">
      <c r="A29" s="138"/>
      <c r="B29" s="67" t="s">
        <v>56</v>
      </c>
      <c r="C29" s="68" t="s">
        <v>52</v>
      </c>
      <c r="D29" s="113" t="s">
        <v>67</v>
      </c>
      <c r="E29" s="68" t="s">
        <v>21</v>
      </c>
      <c r="F29" s="68" t="s">
        <v>54</v>
      </c>
      <c r="G29" s="64" t="s">
        <v>83</v>
      </c>
      <c r="H29" s="64" t="s">
        <v>80</v>
      </c>
      <c r="I29" s="69">
        <v>3</v>
      </c>
      <c r="J29" s="69">
        <f t="shared" si="0"/>
        <v>30</v>
      </c>
      <c r="K29" s="69">
        <f>J29/2</f>
        <v>15</v>
      </c>
      <c r="L29" s="114">
        <v>0</v>
      </c>
      <c r="M29" s="114">
        <f t="shared" si="2"/>
        <v>0</v>
      </c>
      <c r="N29" s="69">
        <f t="shared" si="3"/>
        <v>0</v>
      </c>
      <c r="O29" s="112">
        <v>10</v>
      </c>
    </row>
    <row r="30" spans="1:15" ht="15.75" thickBot="1" x14ac:dyDescent="0.3">
      <c r="A30" s="139"/>
      <c r="B30" s="71" t="s">
        <v>57</v>
      </c>
      <c r="C30" s="72" t="s">
        <v>58</v>
      </c>
      <c r="D30" s="116" t="s">
        <v>70</v>
      </c>
      <c r="E30" s="72" t="s">
        <v>21</v>
      </c>
      <c r="F30" s="72" t="s">
        <v>54</v>
      </c>
      <c r="G30" s="64" t="s">
        <v>83</v>
      </c>
      <c r="H30" s="118" t="s">
        <v>80</v>
      </c>
      <c r="I30" s="73">
        <v>3</v>
      </c>
      <c r="J30" s="73">
        <f t="shared" si="0"/>
        <v>30</v>
      </c>
      <c r="K30" s="73">
        <f>J30/2</f>
        <v>15</v>
      </c>
      <c r="L30" s="117">
        <v>0</v>
      </c>
      <c r="M30" s="117">
        <f t="shared" si="2"/>
        <v>0</v>
      </c>
      <c r="N30" s="73">
        <f t="shared" si="3"/>
        <v>0</v>
      </c>
      <c r="O30" s="112">
        <v>10</v>
      </c>
    </row>
    <row r="31" spans="1:15" ht="15.75" thickBot="1" x14ac:dyDescent="0.3">
      <c r="A31" s="120"/>
      <c r="B31" s="121" t="s">
        <v>46</v>
      </c>
      <c r="C31" s="118" t="s">
        <v>84</v>
      </c>
      <c r="D31" s="122" t="s">
        <v>85</v>
      </c>
      <c r="E31" s="118" t="s">
        <v>17</v>
      </c>
      <c r="F31" s="118" t="s">
        <v>86</v>
      </c>
      <c r="G31" s="64" t="s">
        <v>83</v>
      </c>
      <c r="H31" s="118" t="s">
        <v>80</v>
      </c>
      <c r="I31" s="124">
        <v>3</v>
      </c>
      <c r="J31" s="124">
        <f t="shared" ref="J31" si="4">I31*O31</f>
        <v>33</v>
      </c>
      <c r="K31" s="125">
        <f t="shared" ref="K31" si="5">J31/2</f>
        <v>16.5</v>
      </c>
      <c r="L31" s="125">
        <v>0</v>
      </c>
      <c r="M31" s="125">
        <f t="shared" ref="M31" si="6">L31*O31</f>
        <v>0</v>
      </c>
      <c r="N31" s="124">
        <f t="shared" ref="N31" si="7">M31/2</f>
        <v>0</v>
      </c>
      <c r="O31" s="123">
        <v>11</v>
      </c>
    </row>
  </sheetData>
  <mergeCells count="5">
    <mergeCell ref="A2:A6"/>
    <mergeCell ref="A7:A12"/>
    <mergeCell ref="A13:A18"/>
    <mergeCell ref="A19:A25"/>
    <mergeCell ref="A26:A30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Timetabe Spring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McCulloch</dc:creator>
  <cp:lastModifiedBy>Kerry Michaels</cp:lastModifiedBy>
  <cp:lastPrinted>2022-12-07T12:18:31Z</cp:lastPrinted>
  <dcterms:created xsi:type="dcterms:W3CDTF">2021-12-10T12:19:08Z</dcterms:created>
  <dcterms:modified xsi:type="dcterms:W3CDTF">2022-12-13T10:17:39Z</dcterms:modified>
</cp:coreProperties>
</file>